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blova\Desktop\Účetnictví\nám.SNP\Tabulky obec\Tabulky obec 2024\"/>
    </mc:Choice>
  </mc:AlternateContent>
  <bookViews>
    <workbookView xWindow="0" yWindow="0" windowWidth="30720" windowHeight="13416"/>
  </bookViews>
  <sheets>
    <sheet name="rozpočet 2024" sheetId="2" r:id="rId1"/>
    <sheet name="rozpočet 2021 - mandatorní" sheetId="3" state="hidden" r:id="rId2"/>
  </sheets>
  <definedNames>
    <definedName name="_xlnm.Print_Area" localSheetId="1">'rozpočet 2021 - mandatorní'!$A$1:$C$34</definedName>
    <definedName name="_xlnm.Print_Area" localSheetId="0">'rozpočet 2024'!$A$1:$C$34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3" l="1"/>
  <c r="B19" i="3" s="1"/>
  <c r="B30" i="3" s="1"/>
  <c r="B14" i="3"/>
  <c r="B21" i="2" l="1"/>
  <c r="B19" i="2" s="1"/>
  <c r="B30" i="2" s="1"/>
  <c r="B14" i="2"/>
  <c r="B36" i="2" l="1"/>
</calcChain>
</file>

<file path=xl/sharedStrings.xml><?xml version="1.0" encoding="utf-8"?>
<sst xmlns="http://schemas.openxmlformats.org/spreadsheetml/2006/main" count="111" uniqueCount="72">
  <si>
    <t>Rezervní fond</t>
  </si>
  <si>
    <t>Ukazatel</t>
  </si>
  <si>
    <t>Fond odměn</t>
  </si>
  <si>
    <t>Fond kulturních a sociálních potřeb</t>
  </si>
  <si>
    <t>Výnosy a investice celkem</t>
  </si>
  <si>
    <t>Náklady a investice celkem</t>
  </si>
  <si>
    <t xml:space="preserve">Výnosy školy - hlavní činnost </t>
  </si>
  <si>
    <t xml:space="preserve">Výnosy školy - doplňková činnost </t>
  </si>
  <si>
    <t>Neinvestiční příspěvek ÚSC - MČ Brno-sever</t>
  </si>
  <si>
    <t>Fond investic</t>
  </si>
  <si>
    <t>Náklady - doplňková činnost</t>
  </si>
  <si>
    <t>poskytuje  KÚ JMK ve výši krajských normativů</t>
  </si>
  <si>
    <t>Transfery z EF, SR, KÚ, st. fondů a ost. zdrojů</t>
  </si>
  <si>
    <t>Čerpání transferů z EF, SR, KÚ, st. fondů a ost.zdrojů</t>
  </si>
  <si>
    <t>Dotace ze státního rozpočtu</t>
  </si>
  <si>
    <t>Náklady hrazené ze státního rozpočtu</t>
  </si>
  <si>
    <t xml:space="preserve">Náklady - hlavní činnost celkem </t>
  </si>
  <si>
    <r>
      <t>Použití peněžních fondů školy</t>
    </r>
    <r>
      <rPr>
        <b/>
        <sz val="10"/>
        <rFont val="Arial Narrow"/>
        <family val="2"/>
        <charset val="238"/>
      </rPr>
      <t>:</t>
    </r>
  </si>
  <si>
    <t>z  toho: náklady nekryté příspěvkem zřizovatele</t>
  </si>
  <si>
    <t>mzdy, zákonné odvody z mezd, příděl do FKSP, učební pomůcky, DVPP</t>
  </si>
  <si>
    <t>Příloha č. 1/2  usnesení 7/77. schůze RMČ Brno-sever, konané dne 31.052018…</t>
  </si>
  <si>
    <t xml:space="preserve">Rozpis </t>
  </si>
  <si>
    <r>
      <t xml:space="preserve">Investice vlastní </t>
    </r>
    <r>
      <rPr>
        <b/>
        <sz val="10"/>
        <rFont val="Arial Narrow"/>
        <family val="2"/>
        <charset val="238"/>
      </rPr>
      <t>*</t>
    </r>
  </si>
  <si>
    <r>
      <t xml:space="preserve">Investice dotovaná obcí </t>
    </r>
    <r>
      <rPr>
        <b/>
        <sz val="10"/>
        <rFont val="Arial Narrow"/>
        <family val="2"/>
        <charset val="238"/>
      </rPr>
      <t>*</t>
    </r>
  </si>
  <si>
    <r>
      <t xml:space="preserve">               provozní náklady</t>
    </r>
    <r>
      <rPr>
        <b/>
        <sz val="10"/>
        <rFont val="Arial Narrow"/>
        <family val="2"/>
        <charset val="238"/>
      </rPr>
      <t xml:space="preserve">: </t>
    </r>
    <r>
      <rPr>
        <b/>
        <sz val="10"/>
        <rFont val="Calibri"/>
        <family val="2"/>
        <charset val="238"/>
      </rPr>
      <t>*</t>
    </r>
  </si>
  <si>
    <t xml:space="preserve">                          materiálové náklady  **</t>
  </si>
  <si>
    <t xml:space="preserve">                           energie  **</t>
  </si>
  <si>
    <t xml:space="preserve">                          opravy a údržba  **</t>
  </si>
  <si>
    <t xml:space="preserve">                          služby  **</t>
  </si>
  <si>
    <t xml:space="preserve">                          mzdové náklady  **</t>
  </si>
  <si>
    <r>
      <t xml:space="preserve">                          odpisy dle odpisového plánu </t>
    </r>
    <r>
      <rPr>
        <sz val="10"/>
        <rFont val="Calibri"/>
        <family val="2"/>
        <charset val="238"/>
      </rPr>
      <t>**</t>
    </r>
  </si>
  <si>
    <t xml:space="preserve">                          jiné ostatní náklady  **</t>
  </si>
  <si>
    <r>
      <rPr>
        <b/>
        <sz val="10"/>
        <rFont val="Arial Narrow"/>
        <family val="2"/>
        <charset val="238"/>
      </rPr>
      <t xml:space="preserve">Vysvětlivky: 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*</t>
    </r>
    <r>
      <rPr>
        <sz val="10"/>
        <rFont val="Arial Narrow"/>
        <family val="2"/>
        <charset val="238"/>
      </rPr>
      <t xml:space="preserve"> závazný ukazatel stanovený zřizovatelem, který určuje účel použití prostředků a jehož objem příspěvková organizace (dále jen "PO") nesmí překročit bez schválení zřizovatele.</t>
    </r>
  </si>
  <si>
    <r>
      <t xml:space="preserve">                        </t>
    </r>
    <r>
      <rPr>
        <b/>
        <sz val="10"/>
        <rFont val="Arial Narrow"/>
        <family val="2"/>
        <charset val="238"/>
      </rPr>
      <t>**</t>
    </r>
    <r>
      <rPr>
        <sz val="10"/>
        <rFont val="Arial Narrow"/>
        <family val="2"/>
        <charset val="238"/>
      </rPr>
      <t xml:space="preserve">  položky rozpočtu, jejichž změnu objemu schvaluje zřizovatel. V rámci položky je PO oprávněna provádět přesuny prostředků (v rozpisu), přesuny schvaluje ředitel PO.</t>
    </r>
  </si>
  <si>
    <t xml:space="preserve">  </t>
  </si>
  <si>
    <t>učební pomůcky, mzdové náklady</t>
  </si>
  <si>
    <t>Plán v tis. Kč</t>
  </si>
  <si>
    <t xml:space="preserve">V Brně dne: </t>
  </si>
  <si>
    <t>příspěvek na provoz ()</t>
  </si>
  <si>
    <t>čerpání darů (), čerpání na rozvoj činnosti ()</t>
  </si>
  <si>
    <t>DDHM (), materiál ()</t>
  </si>
  <si>
    <t xml:space="preserve">NÁVRH  NA ROZPOČET  NA  ROK  2021 - MANDATORNÍ </t>
  </si>
  <si>
    <t xml:space="preserve">Šablony </t>
  </si>
  <si>
    <t>dokrytí platů, odměny zaměstnancům ()</t>
  </si>
  <si>
    <t>vybavení pro potřeby zaměstnanců ()</t>
  </si>
  <si>
    <t>investice - (), opravy - ()</t>
  </si>
  <si>
    <t xml:space="preserve">investice - </t>
  </si>
  <si>
    <t>potraviny (), náklady hrazené rodiči (), mzdové náklady z FO (), náklady hrazené z FKSP (), náklady hrazené z darů (), DDHM a materiál hrazené z RF (), opravy z FI ()</t>
  </si>
  <si>
    <t>opravy movitého majetku (), opravy nemovitého majetku - vypsat (), malování () ostatní ()</t>
  </si>
  <si>
    <t>pojištění majetku (), právní ochrana (), sociální náklady (), ostatní ()</t>
  </si>
  <si>
    <t>dovoz stravy (), banka (), telefon, internet, poštovné (), odvoz odpadu (),  praní prádla (), účetnictví a mzdy (), IT služby (), údržba zahrady a chodníků (), revize, servis (), cestovné (), náklady na reprezentaci (), ostatní služby ()</t>
  </si>
  <si>
    <t>DPP, DPČ - vypsat např. údržba, chodníky (), mzdy obec (), odvody z mezd i k FO ()</t>
  </si>
  <si>
    <t xml:space="preserve">Mateřská škola Brno, nám. SNP 25a, příspěvková organizace </t>
  </si>
  <si>
    <t>elektřina (), voda (), teplo ()</t>
  </si>
  <si>
    <t>Vypracovala: Bc. Marcela Giblová</t>
  </si>
  <si>
    <t>Schválila:  Zora Palátová, ředitelka</t>
  </si>
  <si>
    <t>školné (), příjmy od rodičů na školní akce - ŠvP, výlety, kroužky (), ostatní ()</t>
  </si>
  <si>
    <t>Schválila: Zora Lozrtová, ředitelka</t>
  </si>
  <si>
    <t xml:space="preserve">Mateřská škola Brno, nám. SNP 25a, příspěvková organizace, IČO: 70994145 </t>
  </si>
  <si>
    <t>ROZPOČET  NA  ROK  2024 - návrh</t>
  </si>
  <si>
    <t>kontrola</t>
  </si>
  <si>
    <t>školné (350)</t>
  </si>
  <si>
    <t xml:space="preserve"> odměny zaměstnancům (10)</t>
  </si>
  <si>
    <t>mzdové náklady z FO (10)</t>
  </si>
  <si>
    <t>DDHM (150), materiál (188)</t>
  </si>
  <si>
    <t>elektřina (80), voda (81), teplo (520)</t>
  </si>
  <si>
    <t>opravy movitého majetku (20),drobné opravy na zahradě (6),  opravy nemovitého majetku (20)</t>
  </si>
  <si>
    <t>DPP účto a tabulky (77), DPP chodníky (12), DPP údržba (16) mzdy obec (14), odvody z mezd i k FO (11)</t>
  </si>
  <si>
    <t>zák.poj.prac. (16), pojištění majetku (11),  sociální náklady (40), záv.stravování (9)</t>
  </si>
  <si>
    <t>V Brně dne: 5.8.2023</t>
  </si>
  <si>
    <t>dovoz stravy (60), banka (7), telefon, internet, poštovné (22), odvoz odpadu (8),  mzdy (40), IT služby (20),  revize, servis (33), cestovné (1),  ostatní služby (90), průřez stromů (30)</t>
  </si>
  <si>
    <t>příspěvek na provoz (1.232)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</si>
</sst>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E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b/>
      <i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9"/>
      <name val="Times New Roman CE"/>
      <family val="1"/>
      <charset val="238"/>
    </font>
    <font>
      <i/>
      <sz val="9"/>
      <name val="Times New Roman CE"/>
      <charset val="238"/>
    </font>
    <font>
      <b/>
      <sz val="12"/>
      <name val="Arial Narrow"/>
      <family val="2"/>
      <charset val="238"/>
    </font>
    <font>
      <i/>
      <sz val="10"/>
      <color indexed="10"/>
      <name val="Arial CE"/>
      <charset val="238"/>
    </font>
    <font>
      <i/>
      <sz val="10"/>
      <color indexed="40"/>
      <name val="Arial CE"/>
      <charset val="238"/>
    </font>
    <font>
      <i/>
      <sz val="10"/>
      <color indexed="9"/>
      <name val="Arial CE"/>
      <charset val="238"/>
    </font>
    <font>
      <b/>
      <sz val="10"/>
      <color indexed="10"/>
      <name val="Arial CE"/>
      <charset val="238"/>
    </font>
    <font>
      <sz val="10"/>
      <color indexed="30"/>
      <name val="Arial CE"/>
      <charset val="238"/>
    </font>
    <font>
      <b/>
      <sz val="10"/>
      <color indexed="30"/>
      <name val="Arial CE"/>
      <charset val="238"/>
    </font>
    <font>
      <b/>
      <sz val="10"/>
      <color indexed="10"/>
      <name val="Arial CE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B0F0"/>
      <name val="Arial CE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charset val="238"/>
    </font>
    <font>
      <b/>
      <sz val="10"/>
      <name val="Arial CE"/>
      <charset val="238"/>
    </font>
    <font>
      <sz val="10"/>
      <color rgb="FFFF0000"/>
      <name val="Arial Narrow"/>
      <family val="2"/>
      <charset val="238"/>
    </font>
    <font>
      <i/>
      <sz val="10"/>
      <color rgb="FF0070C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Protection="1"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3" fillId="5" borderId="5" xfId="0" applyFont="1" applyFill="1" applyBorder="1"/>
    <xf numFmtId="0" fontId="1" fillId="5" borderId="3" xfId="0" applyFont="1" applyFill="1" applyBorder="1" applyAlignment="1">
      <alignment vertical="center"/>
    </xf>
    <xf numFmtId="3" fontId="1" fillId="0" borderId="7" xfId="0" applyNumberFormat="1" applyFont="1" applyBorder="1" applyAlignment="1" applyProtection="1">
      <alignment vertical="center"/>
      <protection locked="0"/>
    </xf>
    <xf numFmtId="3" fontId="17" fillId="0" borderId="7" xfId="0" applyNumberFormat="1" applyFont="1" applyBorder="1" applyAlignment="1" applyProtection="1">
      <alignment vertical="center" wrapText="1"/>
      <protection locked="0"/>
    </xf>
    <xf numFmtId="3" fontId="1" fillId="0" borderId="7" xfId="0" applyNumberFormat="1" applyFont="1" applyBorder="1" applyAlignment="1" applyProtection="1">
      <alignment vertical="center" wrapText="1"/>
      <protection locked="0"/>
    </xf>
    <xf numFmtId="3" fontId="18" fillId="0" borderId="7" xfId="0" applyNumberFormat="1" applyFont="1" applyBorder="1" applyAlignment="1" applyProtection="1">
      <alignment vertical="center" wrapText="1"/>
      <protection locked="0"/>
    </xf>
    <xf numFmtId="3" fontId="1" fillId="6" borderId="7" xfId="0" applyNumberFormat="1" applyFont="1" applyFill="1" applyBorder="1" applyAlignment="1" applyProtection="1">
      <alignment vertical="center" wrapText="1"/>
      <protection locked="0"/>
    </xf>
    <xf numFmtId="3" fontId="1" fillId="3" borderId="7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4" fillId="2" borderId="12" xfId="0" applyFont="1" applyFill="1" applyBorder="1" applyAlignment="1">
      <alignment horizontal="center" vertical="center"/>
    </xf>
    <xf numFmtId="3" fontId="1" fillId="0" borderId="14" xfId="0" applyNumberFormat="1" applyFont="1" applyBorder="1" applyAlignment="1" applyProtection="1">
      <alignment vertical="center"/>
      <protection locked="0"/>
    </xf>
    <xf numFmtId="3" fontId="3" fillId="4" borderId="15" xfId="0" applyNumberFormat="1" applyFont="1" applyFill="1" applyBorder="1" applyAlignment="1">
      <alignment horizontal="right" indent="1"/>
    </xf>
    <xf numFmtId="0" fontId="3" fillId="4" borderId="16" xfId="0" applyFont="1" applyFill="1" applyBorder="1"/>
    <xf numFmtId="0" fontId="1" fillId="0" borderId="17" xfId="0" applyFont="1" applyBorder="1" applyAlignment="1">
      <alignment vertical="center"/>
    </xf>
    <xf numFmtId="3" fontId="1" fillId="0" borderId="18" xfId="0" applyNumberFormat="1" applyFont="1" applyBorder="1" applyAlignment="1" applyProtection="1">
      <alignment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3" fontId="6" fillId="4" borderId="18" xfId="0" applyNumberFormat="1" applyFont="1" applyFill="1" applyBorder="1"/>
    <xf numFmtId="0" fontId="4" fillId="2" borderId="20" xfId="0" applyFont="1" applyFill="1" applyBorder="1" applyAlignment="1">
      <alignment horizontal="center" vertical="center"/>
    </xf>
    <xf numFmtId="3" fontId="1" fillId="0" borderId="21" xfId="0" applyNumberFormat="1" applyFont="1" applyBorder="1" applyAlignment="1" applyProtection="1">
      <alignment horizontal="right" vertical="center" indent="1"/>
      <protection locked="0"/>
    </xf>
    <xf numFmtId="3" fontId="1" fillId="0" borderId="22" xfId="0" applyNumberFormat="1" applyFont="1" applyBorder="1" applyAlignment="1" applyProtection="1">
      <alignment horizontal="right" vertical="center" indent="1"/>
      <protection locked="0"/>
    </xf>
    <xf numFmtId="3" fontId="1" fillId="3" borderId="22" xfId="0" applyNumberFormat="1" applyFont="1" applyFill="1" applyBorder="1" applyAlignment="1" applyProtection="1">
      <alignment horizontal="right" vertical="center" indent="1"/>
      <protection locked="0"/>
    </xf>
    <xf numFmtId="0" fontId="1" fillId="5" borderId="22" xfId="0" applyFont="1" applyFill="1" applyBorder="1" applyAlignment="1">
      <alignment vertical="center"/>
    </xf>
    <xf numFmtId="3" fontId="1" fillId="3" borderId="23" xfId="0" applyNumberFormat="1" applyFont="1" applyFill="1" applyBorder="1" applyAlignment="1" applyProtection="1">
      <alignment horizontal="right" vertical="center" indent="1"/>
      <protection locked="0"/>
    </xf>
    <xf numFmtId="3" fontId="3" fillId="4" borderId="19" xfId="0" applyNumberFormat="1" applyFont="1" applyFill="1" applyBorder="1" applyAlignment="1">
      <alignment horizontal="right" indent="1"/>
    </xf>
    <xf numFmtId="3" fontId="1" fillId="0" borderId="24" xfId="0" applyNumberFormat="1" applyFont="1" applyBorder="1" applyAlignment="1" applyProtection="1">
      <alignment horizontal="right" vertical="center" indent="1"/>
      <protection locked="0"/>
    </xf>
    <xf numFmtId="3" fontId="1" fillId="5" borderId="21" xfId="0" applyNumberFormat="1" applyFont="1" applyFill="1" applyBorder="1" applyAlignment="1" applyProtection="1">
      <alignment horizontal="right" vertical="center" indent="1"/>
      <protection locked="0"/>
    </xf>
    <xf numFmtId="3" fontId="4" fillId="3" borderId="21" xfId="0" applyNumberFormat="1" applyFont="1" applyFill="1" applyBorder="1" applyAlignment="1">
      <alignment horizontal="right" vertical="center" indent="1"/>
    </xf>
    <xf numFmtId="3" fontId="1" fillId="5" borderId="22" xfId="0" applyNumberFormat="1" applyFont="1" applyFill="1" applyBorder="1" applyAlignment="1">
      <alignment horizontal="right" vertical="center" indent="1"/>
    </xf>
    <xf numFmtId="3" fontId="1" fillId="3" borderId="15" xfId="0" applyNumberFormat="1" applyFont="1" applyFill="1" applyBorder="1" applyAlignment="1" applyProtection="1">
      <alignment horizontal="right" vertical="center" indent="1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6" borderId="0" xfId="0" applyFont="1" applyFill="1" applyAlignment="1" applyProtection="1">
      <alignment vertical="center"/>
      <protection locked="0"/>
    </xf>
    <xf numFmtId="0" fontId="2" fillId="0" borderId="25" xfId="0" applyFont="1" applyBorder="1" applyProtection="1">
      <protection locked="0"/>
    </xf>
    <xf numFmtId="0" fontId="1" fillId="5" borderId="7" xfId="0" applyFont="1" applyFill="1" applyBorder="1" applyAlignment="1">
      <alignment vertical="center"/>
    </xf>
    <xf numFmtId="3" fontId="1" fillId="0" borderId="8" xfId="0" applyNumberFormat="1" applyFont="1" applyBorder="1" applyAlignment="1" applyProtection="1">
      <alignment vertical="center"/>
      <protection locked="0"/>
    </xf>
    <xf numFmtId="3" fontId="5" fillId="4" borderId="10" xfId="0" applyNumberFormat="1" applyFont="1" applyFill="1" applyBorder="1"/>
    <xf numFmtId="3" fontId="1" fillId="3" borderId="7" xfId="0" applyNumberFormat="1" applyFont="1" applyFill="1" applyBorder="1" applyAlignment="1">
      <alignment vertical="center"/>
    </xf>
    <xf numFmtId="3" fontId="18" fillId="0" borderId="7" xfId="0" applyNumberFormat="1" applyFont="1" applyBorder="1" applyAlignment="1">
      <alignment vertical="center" wrapText="1"/>
    </xf>
    <xf numFmtId="3" fontId="23" fillId="3" borderId="7" xfId="0" applyNumberFormat="1" applyFont="1" applyFill="1" applyBorder="1" applyAlignment="1" applyProtection="1">
      <alignment vertical="center"/>
      <protection locked="0"/>
    </xf>
    <xf numFmtId="14" fontId="1" fillId="0" borderId="0" xfId="0" applyNumberFormat="1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3" fontId="24" fillId="0" borderId="0" xfId="0" applyNumberFormat="1" applyFont="1" applyAlignment="1" applyProtection="1">
      <alignment horizontal="right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textRotation="180"/>
      <protection locked="0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horizontal="left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7" fillId="7" borderId="10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N40"/>
  <sheetViews>
    <sheetView tabSelected="1" zoomScaleNormal="100" workbookViewId="0">
      <selection activeCell="C17" sqref="C17"/>
    </sheetView>
  </sheetViews>
  <sheetFormatPr defaultColWidth="9.21875" defaultRowHeight="13.2" x14ac:dyDescent="0.25"/>
  <cols>
    <col min="1" max="1" width="36.77734375" style="1" customWidth="1"/>
    <col min="2" max="2" width="11.77734375" style="1" customWidth="1"/>
    <col min="3" max="3" width="97.77734375" style="1" customWidth="1"/>
    <col min="4" max="4" width="1.77734375" style="10" customWidth="1"/>
    <col min="5" max="5" width="3.77734375" style="1" customWidth="1"/>
    <col min="6" max="6" width="18.21875" style="27" customWidth="1"/>
    <col min="7" max="7" width="9.21875" style="13"/>
    <col min="8" max="16384" width="9.21875" style="1"/>
  </cols>
  <sheetData>
    <row r="1" spans="1:9" ht="22.2" customHeight="1" thickBot="1" x14ac:dyDescent="0.3">
      <c r="A1" s="64" t="s">
        <v>59</v>
      </c>
      <c r="B1" s="65"/>
      <c r="C1" s="66"/>
      <c r="E1" s="67" t="s">
        <v>20</v>
      </c>
    </row>
    <row r="2" spans="1:9" ht="25.95" customHeight="1" thickBot="1" x14ac:dyDescent="0.35">
      <c r="A2" s="70" t="s">
        <v>58</v>
      </c>
      <c r="B2" s="70"/>
      <c r="C2" s="70"/>
      <c r="E2" s="67"/>
      <c r="F2" s="50"/>
    </row>
    <row r="3" spans="1:9" ht="21.6" customHeight="1" thickBot="1" x14ac:dyDescent="0.3">
      <c r="A3" s="29" t="s">
        <v>1</v>
      </c>
      <c r="B3" s="37" t="s">
        <v>36</v>
      </c>
      <c r="C3" s="35" t="s">
        <v>21</v>
      </c>
      <c r="E3" s="67"/>
    </row>
    <row r="4" spans="1:9" ht="15" customHeight="1" thickTop="1" x14ac:dyDescent="0.25">
      <c r="A4" s="3" t="s">
        <v>14</v>
      </c>
      <c r="B4" s="38">
        <v>5400</v>
      </c>
      <c r="C4" s="20" t="s">
        <v>11</v>
      </c>
      <c r="E4" s="67"/>
      <c r="F4" s="49"/>
      <c r="G4" s="14"/>
    </row>
    <row r="5" spans="1:9" ht="15" customHeight="1" x14ac:dyDescent="0.25">
      <c r="A5" s="4" t="s">
        <v>12</v>
      </c>
      <c r="B5" s="39">
        <v>250</v>
      </c>
      <c r="C5" s="20" t="s">
        <v>42</v>
      </c>
      <c r="E5" s="67"/>
      <c r="G5" s="14"/>
    </row>
    <row r="6" spans="1:9" ht="15.6" customHeight="1" x14ac:dyDescent="0.25">
      <c r="A6" s="5" t="s">
        <v>8</v>
      </c>
      <c r="B6" s="40">
        <v>1232</v>
      </c>
      <c r="C6" s="21" t="s">
        <v>71</v>
      </c>
      <c r="E6" s="67"/>
      <c r="F6" s="49"/>
      <c r="G6" s="16"/>
    </row>
    <row r="7" spans="1:9" ht="15.6" customHeight="1" x14ac:dyDescent="0.25">
      <c r="A7" s="4" t="s">
        <v>6</v>
      </c>
      <c r="B7" s="40">
        <v>350</v>
      </c>
      <c r="C7" s="23" t="s">
        <v>61</v>
      </c>
      <c r="E7" s="67"/>
      <c r="G7" s="16"/>
    </row>
    <row r="8" spans="1:9" ht="15" customHeight="1" x14ac:dyDescent="0.25">
      <c r="A8" s="4" t="s">
        <v>7</v>
      </c>
      <c r="B8" s="40">
        <v>0</v>
      </c>
      <c r="C8" s="54"/>
      <c r="E8" s="67"/>
    </row>
    <row r="9" spans="1:9" ht="15" customHeight="1" x14ac:dyDescent="0.25">
      <c r="A9" s="19" t="s">
        <v>17</v>
      </c>
      <c r="B9" s="41"/>
      <c r="C9" s="55"/>
      <c r="E9" s="67"/>
    </row>
    <row r="10" spans="1:9" ht="15" customHeight="1" x14ac:dyDescent="0.25">
      <c r="A10" s="4" t="s">
        <v>2</v>
      </c>
      <c r="B10" s="40">
        <v>10</v>
      </c>
      <c r="C10" s="20" t="s">
        <v>62</v>
      </c>
      <c r="E10" s="67"/>
    </row>
    <row r="11" spans="1:9" ht="15" customHeight="1" x14ac:dyDescent="0.25">
      <c r="A11" s="4" t="s">
        <v>3</v>
      </c>
      <c r="B11" s="40">
        <v>0</v>
      </c>
      <c r="C11" s="20"/>
      <c r="E11" s="67"/>
    </row>
    <row r="12" spans="1:9" ht="15" customHeight="1" x14ac:dyDescent="0.25">
      <c r="A12" s="5" t="s">
        <v>0</v>
      </c>
      <c r="B12" s="40">
        <v>0</v>
      </c>
      <c r="C12" s="20"/>
      <c r="E12" s="67"/>
      <c r="G12" s="16"/>
      <c r="H12" s="26"/>
    </row>
    <row r="13" spans="1:9" ht="16.2" customHeight="1" thickBot="1" x14ac:dyDescent="0.3">
      <c r="A13" s="6" t="s">
        <v>9</v>
      </c>
      <c r="B13" s="42">
        <v>0</v>
      </c>
      <c r="C13" s="56"/>
      <c r="E13" s="67"/>
      <c r="F13" s="49"/>
      <c r="G13" s="15"/>
      <c r="I13" s="26"/>
    </row>
    <row r="14" spans="1:9" ht="21" customHeight="1" thickBot="1" x14ac:dyDescent="0.35">
      <c r="A14" s="18" t="s">
        <v>4</v>
      </c>
      <c r="B14" s="43">
        <f>SUM(B4:B13)</f>
        <v>7242</v>
      </c>
      <c r="C14" s="57"/>
      <c r="E14" s="67"/>
    </row>
    <row r="15" spans="1:9" ht="15" customHeight="1" x14ac:dyDescent="0.25">
      <c r="A15" s="7" t="s">
        <v>15</v>
      </c>
      <c r="B15" s="44">
        <v>5400</v>
      </c>
      <c r="C15" s="30" t="s">
        <v>19</v>
      </c>
      <c r="E15" s="67"/>
      <c r="F15" s="49"/>
      <c r="G15" s="14"/>
    </row>
    <row r="16" spans="1:9" ht="15" customHeight="1" x14ac:dyDescent="0.25">
      <c r="A16" s="4" t="s">
        <v>13</v>
      </c>
      <c r="B16" s="38">
        <v>250</v>
      </c>
      <c r="C16" s="2" t="s">
        <v>35</v>
      </c>
      <c r="E16" s="67"/>
      <c r="G16" s="15"/>
    </row>
    <row r="17" spans="1:14" ht="15.6" customHeight="1" x14ac:dyDescent="0.25">
      <c r="A17" s="19" t="s">
        <v>22</v>
      </c>
      <c r="B17" s="45">
        <v>0</v>
      </c>
      <c r="C17" s="2"/>
      <c r="E17" s="67"/>
      <c r="F17" s="28"/>
      <c r="G17" s="15"/>
    </row>
    <row r="18" spans="1:14" ht="15" customHeight="1" x14ac:dyDescent="0.25">
      <c r="A18" s="19" t="s">
        <v>23</v>
      </c>
      <c r="B18" s="45">
        <v>0</v>
      </c>
      <c r="C18" s="2"/>
      <c r="E18" s="67"/>
    </row>
    <row r="19" spans="1:14" ht="15" customHeight="1" x14ac:dyDescent="0.25">
      <c r="A19" s="5" t="s">
        <v>16</v>
      </c>
      <c r="B19" s="46">
        <f>B20+B21</f>
        <v>1592</v>
      </c>
      <c r="C19" s="58"/>
      <c r="E19" s="67"/>
    </row>
    <row r="20" spans="1:14" ht="30" customHeight="1" x14ac:dyDescent="0.25">
      <c r="A20" s="5" t="s">
        <v>18</v>
      </c>
      <c r="B20" s="39">
        <v>10</v>
      </c>
      <c r="C20" s="22" t="s">
        <v>63</v>
      </c>
      <c r="D20" s="9"/>
      <c r="E20" s="67"/>
      <c r="F20" s="28"/>
      <c r="G20" s="17"/>
    </row>
    <row r="21" spans="1:14" ht="15" customHeight="1" x14ac:dyDescent="0.25">
      <c r="A21" s="19" t="s">
        <v>24</v>
      </c>
      <c r="B21" s="47">
        <f>SUM(B22:B28)</f>
        <v>1582</v>
      </c>
      <c r="C21" s="59"/>
      <c r="D21" s="9"/>
      <c r="E21" s="67"/>
      <c r="G21" s="17"/>
    </row>
    <row r="22" spans="1:14" ht="15" customHeight="1" x14ac:dyDescent="0.25">
      <c r="A22" s="5" t="s">
        <v>25</v>
      </c>
      <c r="B22" s="40">
        <v>338</v>
      </c>
      <c r="C22" s="22" t="s">
        <v>64</v>
      </c>
      <c r="E22" s="67"/>
      <c r="G22" s="16"/>
    </row>
    <row r="23" spans="1:14" ht="15.6" customHeight="1" x14ac:dyDescent="0.25">
      <c r="A23" s="5" t="s">
        <v>26</v>
      </c>
      <c r="B23" s="40">
        <v>681</v>
      </c>
      <c r="C23" s="20" t="s">
        <v>65</v>
      </c>
      <c r="E23" s="67"/>
      <c r="G23" s="16"/>
      <c r="H23" s="11"/>
    </row>
    <row r="24" spans="1:14" ht="15" customHeight="1" x14ac:dyDescent="0.25">
      <c r="A24" s="5" t="s">
        <v>27</v>
      </c>
      <c r="B24" s="39">
        <v>46</v>
      </c>
      <c r="C24" s="24" t="s">
        <v>66</v>
      </c>
      <c r="E24" s="67"/>
      <c r="F24" s="49"/>
      <c r="G24" s="17"/>
      <c r="H24" s="11"/>
      <c r="N24" s="26"/>
    </row>
    <row r="25" spans="1:14" ht="31.95" customHeight="1" x14ac:dyDescent="0.25">
      <c r="A25" s="5" t="s">
        <v>28</v>
      </c>
      <c r="B25" s="40">
        <v>311</v>
      </c>
      <c r="C25" s="22" t="s">
        <v>70</v>
      </c>
      <c r="E25" s="67"/>
      <c r="F25" s="53"/>
      <c r="G25" s="52"/>
      <c r="H25" s="12"/>
    </row>
    <row r="26" spans="1:14" ht="15.6" customHeight="1" x14ac:dyDescent="0.25">
      <c r="A26" s="5" t="s">
        <v>29</v>
      </c>
      <c r="B26" s="39">
        <v>130</v>
      </c>
      <c r="C26" s="25" t="s">
        <v>67</v>
      </c>
      <c r="E26" s="67"/>
      <c r="G26" s="16"/>
      <c r="H26" s="51"/>
    </row>
    <row r="27" spans="1:14" ht="15" customHeight="1" x14ac:dyDescent="0.25">
      <c r="A27" s="5" t="s">
        <v>30</v>
      </c>
      <c r="B27" s="40">
        <v>0</v>
      </c>
      <c r="C27" s="60"/>
      <c r="E27" s="67"/>
      <c r="G27" s="16"/>
    </row>
    <row r="28" spans="1:14" ht="15" customHeight="1" x14ac:dyDescent="0.25">
      <c r="A28" s="5" t="s">
        <v>31</v>
      </c>
      <c r="B28" s="40">
        <v>76</v>
      </c>
      <c r="C28" s="22" t="s">
        <v>68</v>
      </c>
      <c r="E28" s="67"/>
      <c r="G28" s="16"/>
    </row>
    <row r="29" spans="1:14" ht="16.2" customHeight="1" thickBot="1" x14ac:dyDescent="0.3">
      <c r="A29" s="33" t="s">
        <v>10</v>
      </c>
      <c r="B29" s="48">
        <v>0</v>
      </c>
      <c r="C29" s="34"/>
      <c r="E29" s="67"/>
    </row>
    <row r="30" spans="1:14" ht="21" customHeight="1" thickBot="1" x14ac:dyDescent="0.35">
      <c r="A30" s="32" t="s">
        <v>5</v>
      </c>
      <c r="B30" s="31">
        <f>SUM(B15:B19)+B29</f>
        <v>7242</v>
      </c>
      <c r="C30" s="36"/>
      <c r="E30" s="67"/>
    </row>
    <row r="31" spans="1:14" ht="19.2" customHeight="1" x14ac:dyDescent="0.25">
      <c r="A31" s="68" t="s">
        <v>32</v>
      </c>
      <c r="B31" s="68"/>
      <c r="C31" s="68"/>
      <c r="E31" s="67"/>
    </row>
    <row r="32" spans="1:14" ht="12.6" customHeight="1" x14ac:dyDescent="0.25">
      <c r="A32" s="69" t="s">
        <v>33</v>
      </c>
      <c r="B32" s="69"/>
      <c r="C32" s="69"/>
      <c r="E32" s="67"/>
    </row>
    <row r="33" spans="1:3" ht="19.2" customHeight="1" x14ac:dyDescent="0.3">
      <c r="A33" s="8" t="s">
        <v>69</v>
      </c>
      <c r="B33" s="8"/>
    </row>
    <row r="34" spans="1:3" ht="16.2" customHeight="1" x14ac:dyDescent="0.3">
      <c r="A34" s="61" t="s">
        <v>54</v>
      </c>
      <c r="C34" s="8" t="s">
        <v>57</v>
      </c>
    </row>
    <row r="36" spans="1:3" x14ac:dyDescent="0.25">
      <c r="A36" s="62" t="s">
        <v>60</v>
      </c>
      <c r="B36" s="63">
        <f>B14-B30</f>
        <v>0</v>
      </c>
    </row>
    <row r="40" spans="1:3" x14ac:dyDescent="0.25">
      <c r="C40" s="1" t="s">
        <v>34</v>
      </c>
    </row>
  </sheetData>
  <sheetProtection algorithmName="SHA-512" hashValue="PMtuQPGn7DaKaWvLA1H/QaPwGtZGs3CEASPJaVX6Rb5/vFVNvfslay52L30EZBMjlmJOIeq9NwBayEs46nLDSg==" saltValue="KQc7EVVaNZbiIinID2lElg==" spinCount="100000" sheet="1" formatCells="0" formatColumns="0" formatRows="0"/>
  <mergeCells count="5">
    <mergeCell ref="A1:C1"/>
    <mergeCell ref="E1:E32"/>
    <mergeCell ref="A31:C31"/>
    <mergeCell ref="A32:C32"/>
    <mergeCell ref="A2:C2"/>
  </mergeCells>
  <phoneticPr fontId="0" type="noConversion"/>
  <pageMargins left="0.59055118110236227" right="0.59055118110236227" top="0.6692913385826772" bottom="0.56999999999999995" header="0.35433070866141736" footer="0.49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Normal="100" workbookViewId="0">
      <selection activeCell="G17" sqref="G17"/>
    </sheetView>
  </sheetViews>
  <sheetFormatPr defaultColWidth="9.21875" defaultRowHeight="13.2" x14ac:dyDescent="0.25"/>
  <cols>
    <col min="1" max="1" width="36.77734375" style="1" customWidth="1"/>
    <col min="2" max="2" width="11.77734375" style="1" customWidth="1"/>
    <col min="3" max="3" width="97.77734375" style="1" customWidth="1"/>
    <col min="4" max="4" width="1.21875" style="10" customWidth="1"/>
    <col min="5" max="5" width="4.77734375" style="1" customWidth="1"/>
    <col min="6" max="6" width="9.21875" style="27"/>
    <col min="7" max="7" width="9.21875" style="13"/>
    <col min="8" max="16384" width="9.21875" style="1"/>
  </cols>
  <sheetData>
    <row r="1" spans="1:9" ht="22.2" customHeight="1" thickBot="1" x14ac:dyDescent="0.3">
      <c r="A1" s="71" t="s">
        <v>41</v>
      </c>
      <c r="B1" s="72"/>
      <c r="C1" s="73"/>
      <c r="E1" s="67" t="s">
        <v>20</v>
      </c>
    </row>
    <row r="2" spans="1:9" ht="25.95" customHeight="1" thickBot="1" x14ac:dyDescent="0.35">
      <c r="A2" s="70" t="s">
        <v>52</v>
      </c>
      <c r="B2" s="70"/>
      <c r="C2" s="70"/>
      <c r="E2" s="67"/>
      <c r="F2" s="50"/>
    </row>
    <row r="3" spans="1:9" ht="21.6" customHeight="1" thickBot="1" x14ac:dyDescent="0.3">
      <c r="A3" s="29" t="s">
        <v>1</v>
      </c>
      <c r="B3" s="37" t="s">
        <v>36</v>
      </c>
      <c r="C3" s="35" t="s">
        <v>21</v>
      </c>
      <c r="E3" s="67"/>
    </row>
    <row r="4" spans="1:9" ht="15" customHeight="1" thickTop="1" x14ac:dyDescent="0.25">
      <c r="A4" s="3" t="s">
        <v>14</v>
      </c>
      <c r="B4" s="38"/>
      <c r="C4" s="20" t="s">
        <v>11</v>
      </c>
      <c r="E4" s="67"/>
      <c r="F4" s="49"/>
      <c r="G4" s="14"/>
    </row>
    <row r="5" spans="1:9" ht="15" customHeight="1" x14ac:dyDescent="0.25">
      <c r="A5" s="4" t="s">
        <v>12</v>
      </c>
      <c r="B5" s="39"/>
      <c r="C5" s="20" t="s">
        <v>42</v>
      </c>
      <c r="E5" s="67"/>
      <c r="G5" s="14"/>
    </row>
    <row r="6" spans="1:9" ht="15.6" customHeight="1" x14ac:dyDescent="0.25">
      <c r="A6" s="5" t="s">
        <v>8</v>
      </c>
      <c r="B6" s="40"/>
      <c r="C6" s="21" t="s">
        <v>38</v>
      </c>
      <c r="E6" s="67"/>
      <c r="F6" s="49"/>
      <c r="G6" s="16"/>
    </row>
    <row r="7" spans="1:9" ht="15.6" customHeight="1" x14ac:dyDescent="0.25">
      <c r="A7" s="4" t="s">
        <v>6</v>
      </c>
      <c r="B7" s="40"/>
      <c r="C7" s="23" t="s">
        <v>56</v>
      </c>
      <c r="E7" s="67"/>
      <c r="G7" s="16"/>
    </row>
    <row r="8" spans="1:9" ht="15" customHeight="1" x14ac:dyDescent="0.25">
      <c r="A8" s="4" t="s">
        <v>7</v>
      </c>
      <c r="B8" s="40"/>
      <c r="C8" s="54"/>
      <c r="E8" s="67"/>
    </row>
    <row r="9" spans="1:9" ht="15" customHeight="1" x14ac:dyDescent="0.25">
      <c r="A9" s="19" t="s">
        <v>17</v>
      </c>
      <c r="B9" s="41"/>
      <c r="C9" s="55"/>
      <c r="E9" s="67"/>
    </row>
    <row r="10" spans="1:9" ht="15" customHeight="1" x14ac:dyDescent="0.25">
      <c r="A10" s="4" t="s">
        <v>2</v>
      </c>
      <c r="B10" s="40"/>
      <c r="C10" s="20" t="s">
        <v>43</v>
      </c>
      <c r="E10" s="67"/>
    </row>
    <row r="11" spans="1:9" ht="15" customHeight="1" x14ac:dyDescent="0.25">
      <c r="A11" s="4" t="s">
        <v>3</v>
      </c>
      <c r="B11" s="40"/>
      <c r="C11" s="20" t="s">
        <v>44</v>
      </c>
      <c r="E11" s="67"/>
    </row>
    <row r="12" spans="1:9" ht="15" customHeight="1" x14ac:dyDescent="0.25">
      <c r="A12" s="5" t="s">
        <v>0</v>
      </c>
      <c r="B12" s="40"/>
      <c r="C12" s="20" t="s">
        <v>39</v>
      </c>
      <c r="E12" s="67"/>
      <c r="G12" s="16"/>
      <c r="H12" s="26"/>
    </row>
    <row r="13" spans="1:9" ht="16.2" customHeight="1" thickBot="1" x14ac:dyDescent="0.3">
      <c r="A13" s="6" t="s">
        <v>9</v>
      </c>
      <c r="B13" s="42"/>
      <c r="C13" s="56" t="s">
        <v>45</v>
      </c>
      <c r="E13" s="67"/>
      <c r="F13" s="49"/>
      <c r="G13" s="15"/>
      <c r="I13" s="26"/>
    </row>
    <row r="14" spans="1:9" ht="21" customHeight="1" thickBot="1" x14ac:dyDescent="0.35">
      <c r="A14" s="18" t="s">
        <v>4</v>
      </c>
      <c r="B14" s="43">
        <f>SUM(B4:B13)</f>
        <v>0</v>
      </c>
      <c r="C14" s="57"/>
      <c r="E14" s="67"/>
    </row>
    <row r="15" spans="1:9" ht="15" customHeight="1" x14ac:dyDescent="0.25">
      <c r="A15" s="7" t="s">
        <v>15</v>
      </c>
      <c r="B15" s="44"/>
      <c r="C15" s="30" t="s">
        <v>19</v>
      </c>
      <c r="E15" s="67"/>
      <c r="F15" s="49"/>
      <c r="G15" s="14"/>
    </row>
    <row r="16" spans="1:9" ht="15" customHeight="1" x14ac:dyDescent="0.25">
      <c r="A16" s="4" t="s">
        <v>13</v>
      </c>
      <c r="B16" s="38"/>
      <c r="C16" s="2" t="s">
        <v>35</v>
      </c>
      <c r="E16" s="67"/>
      <c r="G16" s="15"/>
    </row>
    <row r="17" spans="1:14" ht="15.6" customHeight="1" x14ac:dyDescent="0.25">
      <c r="A17" s="19" t="s">
        <v>22</v>
      </c>
      <c r="B17" s="45"/>
      <c r="C17" s="2" t="s">
        <v>46</v>
      </c>
      <c r="E17" s="67"/>
      <c r="F17" s="28"/>
      <c r="G17" s="15"/>
    </row>
    <row r="18" spans="1:14" ht="15" customHeight="1" x14ac:dyDescent="0.25">
      <c r="A18" s="19" t="s">
        <v>23</v>
      </c>
      <c r="B18" s="45">
        <v>0</v>
      </c>
      <c r="C18" s="2"/>
      <c r="E18" s="67"/>
    </row>
    <row r="19" spans="1:14" ht="15" customHeight="1" x14ac:dyDescent="0.25">
      <c r="A19" s="5" t="s">
        <v>16</v>
      </c>
      <c r="B19" s="46">
        <f>B20+B21</f>
        <v>0</v>
      </c>
      <c r="C19" s="58"/>
      <c r="E19" s="67"/>
    </row>
    <row r="20" spans="1:14" ht="29.25" customHeight="1" x14ac:dyDescent="0.25">
      <c r="A20" s="5" t="s">
        <v>18</v>
      </c>
      <c r="B20" s="39"/>
      <c r="C20" s="22" t="s">
        <v>47</v>
      </c>
      <c r="D20" s="9"/>
      <c r="E20" s="67"/>
      <c r="F20" s="28"/>
      <c r="G20" s="17"/>
    </row>
    <row r="21" spans="1:14" ht="15" customHeight="1" x14ac:dyDescent="0.25">
      <c r="A21" s="19" t="s">
        <v>24</v>
      </c>
      <c r="B21" s="47">
        <f>SUM(B22:B28)</f>
        <v>0</v>
      </c>
      <c r="C21" s="59"/>
      <c r="D21" s="9"/>
      <c r="E21" s="67"/>
      <c r="G21" s="17"/>
    </row>
    <row r="22" spans="1:14" ht="15" customHeight="1" x14ac:dyDescent="0.25">
      <c r="A22" s="5" t="s">
        <v>25</v>
      </c>
      <c r="B22" s="40"/>
      <c r="C22" s="22" t="s">
        <v>40</v>
      </c>
      <c r="E22" s="67"/>
      <c r="G22" s="16"/>
    </row>
    <row r="23" spans="1:14" ht="15.6" customHeight="1" x14ac:dyDescent="0.25">
      <c r="A23" s="5" t="s">
        <v>26</v>
      </c>
      <c r="B23" s="40"/>
      <c r="C23" s="20" t="s">
        <v>53</v>
      </c>
      <c r="E23" s="67"/>
      <c r="G23" s="16"/>
      <c r="H23" s="11"/>
    </row>
    <row r="24" spans="1:14" ht="15" customHeight="1" x14ac:dyDescent="0.25">
      <c r="A24" s="5" t="s">
        <v>27</v>
      </c>
      <c r="B24" s="39"/>
      <c r="C24" s="24" t="s">
        <v>48</v>
      </c>
      <c r="E24" s="67"/>
      <c r="F24" s="49"/>
      <c r="G24" s="17"/>
      <c r="H24" s="11"/>
      <c r="N24" s="26"/>
    </row>
    <row r="25" spans="1:14" ht="31.95" customHeight="1" x14ac:dyDescent="0.25">
      <c r="A25" s="5" t="s">
        <v>28</v>
      </c>
      <c r="B25" s="40"/>
      <c r="C25" s="22" t="s">
        <v>50</v>
      </c>
      <c r="E25" s="67"/>
      <c r="F25" s="53"/>
      <c r="G25" s="52"/>
      <c r="H25" s="12"/>
    </row>
    <row r="26" spans="1:14" ht="15.6" customHeight="1" x14ac:dyDescent="0.25">
      <c r="A26" s="5" t="s">
        <v>29</v>
      </c>
      <c r="B26" s="39"/>
      <c r="C26" s="25" t="s">
        <v>51</v>
      </c>
      <c r="E26" s="67"/>
      <c r="G26" s="16"/>
      <c r="H26" s="51"/>
    </row>
    <row r="27" spans="1:14" ht="15" customHeight="1" x14ac:dyDescent="0.25">
      <c r="A27" s="5" t="s">
        <v>30</v>
      </c>
      <c r="B27" s="40"/>
      <c r="C27" s="60"/>
      <c r="E27" s="67"/>
      <c r="G27" s="16"/>
    </row>
    <row r="28" spans="1:14" ht="15" customHeight="1" x14ac:dyDescent="0.25">
      <c r="A28" s="5" t="s">
        <v>31</v>
      </c>
      <c r="B28" s="40"/>
      <c r="C28" s="22" t="s">
        <v>49</v>
      </c>
      <c r="E28" s="67"/>
      <c r="G28" s="16"/>
    </row>
    <row r="29" spans="1:14" ht="16.2" customHeight="1" thickBot="1" x14ac:dyDescent="0.3">
      <c r="A29" s="33" t="s">
        <v>10</v>
      </c>
      <c r="B29" s="48"/>
      <c r="C29" s="34"/>
      <c r="E29" s="67"/>
    </row>
    <row r="30" spans="1:14" ht="21" customHeight="1" thickBot="1" x14ac:dyDescent="0.35">
      <c r="A30" s="32" t="s">
        <v>5</v>
      </c>
      <c r="B30" s="31">
        <f>SUM(B15:B19)+B29</f>
        <v>0</v>
      </c>
      <c r="C30" s="36"/>
      <c r="E30" s="67"/>
    </row>
    <row r="31" spans="1:14" ht="19.2" customHeight="1" x14ac:dyDescent="0.25">
      <c r="A31" s="68" t="s">
        <v>32</v>
      </c>
      <c r="B31" s="68"/>
      <c r="C31" s="68"/>
      <c r="E31" s="67"/>
    </row>
    <row r="32" spans="1:14" ht="12.6" customHeight="1" x14ac:dyDescent="0.25">
      <c r="A32" s="69" t="s">
        <v>33</v>
      </c>
      <c r="B32" s="69"/>
      <c r="C32" s="69"/>
      <c r="E32" s="67"/>
    </row>
    <row r="33" spans="1:3" ht="19.2" customHeight="1" x14ac:dyDescent="0.3">
      <c r="A33" s="8" t="s">
        <v>37</v>
      </c>
      <c r="B33" s="8"/>
    </row>
    <row r="34" spans="1:3" ht="16.2" customHeight="1" x14ac:dyDescent="0.3">
      <c r="A34" s="61" t="s">
        <v>54</v>
      </c>
      <c r="C34" s="8" t="s">
        <v>55</v>
      </c>
    </row>
    <row r="40" spans="1:3" x14ac:dyDescent="0.25">
      <c r="C40" s="1" t="s">
        <v>34</v>
      </c>
    </row>
  </sheetData>
  <sheetProtection algorithmName="SHA-512" hashValue="bB5lJZ4aBiztuvUairk3zWetQM2sTlDs8Ibqcd/+O40iUtnGH26DROQYM0zA9/2BnjL9G224r51bgNJRrZcYTw==" saltValue="OSfR2Rd4Bb1CwJttB9X9LQ==" spinCount="100000" sheet="1" formatCells="0" formatColumns="0" formatRows="0"/>
  <mergeCells count="5">
    <mergeCell ref="A1:C1"/>
    <mergeCell ref="E1:E32"/>
    <mergeCell ref="A2:C2"/>
    <mergeCell ref="A31:C31"/>
    <mergeCell ref="A32:C32"/>
  </mergeCells>
  <pageMargins left="0.7" right="0.59" top="0.78740157499999996" bottom="0.47" header="0.3" footer="0.3"/>
  <pageSetup paperSize="9" scale="88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rozpočet 2024</vt:lpstr>
      <vt:lpstr>rozpočet 2021 - mandatorní</vt:lpstr>
      <vt:lpstr>'rozpočet 2021 - mandatorní'!Oblast_tisku</vt:lpstr>
      <vt:lpstr>'rozpočet 2024'!Oblast_tisku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Čechové</dc:creator>
  <cp:lastModifiedBy>Marcela Giblová</cp:lastModifiedBy>
  <cp:lastPrinted>2020-06-24T13:20:25Z</cp:lastPrinted>
  <dcterms:created xsi:type="dcterms:W3CDTF">1999-10-20T13:50:00Z</dcterms:created>
  <dcterms:modified xsi:type="dcterms:W3CDTF">2023-08-21T06:47:49Z</dcterms:modified>
</cp:coreProperties>
</file>